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FINANCIERA\Desktop\Archivos Cuenta Publica 2024 - copia\"/>
    </mc:Choice>
  </mc:AlternateContent>
  <xr:revisionPtr revIDLastSave="0" documentId="13_ncr:1_{B383E6A3-93C6-4017-AA3E-D5B22BFD5DB5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390" yWindow="390" windowWidth="14370" windowHeight="15480" xr2:uid="{00000000-000D-0000-FFFF-FFFF00000000}"/>
  </bookViews>
  <sheets>
    <sheet name="EAEPE_COG" sheetId="1" r:id="rId1"/>
  </sheets>
  <definedNames>
    <definedName name="ANEXO">#REF!</definedName>
    <definedName name="_xlnm.Print_Area" localSheetId="0">EAEPE_COG!$A$1:$I$87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52" i="1"/>
  <c r="H31" i="1"/>
  <c r="H13" i="1"/>
  <c r="H11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E10" i="1"/>
  <c r="H10" i="1" s="1"/>
  <c r="C9" i="1"/>
  <c r="E37" i="1" l="1"/>
  <c r="H37" i="1" s="1"/>
  <c r="E27" i="1"/>
  <c r="H27" i="1" s="1"/>
  <c r="D81" i="1"/>
  <c r="E17" i="1"/>
  <c r="H17" i="1" s="1"/>
  <c r="G81" i="1"/>
  <c r="F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<sst xmlns="http://schemas.openxmlformats.org/spreadsheetml/2006/main" count="94" uniqueCount="94">
  <si>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</si>
  <si>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</si>
  <si>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</si>
  <si>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</si>
  <si>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</si>
  <si>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</si>
  <si>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</si>
  <si>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</si>
  <si>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</si>
  <si>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</si>
  <si>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</si>
  <si>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</si>
  <si>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</si>
  <si>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</si>
  <si>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</si>
  <si>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</si>
  <si>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</si>
  <si>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</si>
  <si>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</si>
  <si>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</si>
  <si>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</si>
  <si>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</si>
  <si>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</si>
  <si>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</si>
  <si>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</si>
  <si>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</si>
  <si>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</si>
  <si>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</si>
  <si>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</si>
  <si>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</si>
  <si>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</si>
  <si>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</si>
  <si>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</si>
  <si>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</si>
  <si>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</si>
  <si>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</si>
  <si>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</si>
  <si>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</si>
  <si>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</si>
  <si>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</si>
  <si>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</si>
  <si>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</si>
  <si>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</si>
  <si>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</si>
  <si>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</si>
  <si>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</si>
  <si>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</si>
  <si>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</si>
  <si>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</si>
  <si>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</si>
  <si>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</si>
  <si>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</si>
  <si>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</si>
  <si>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</si>
  <si>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</si>
  <si>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</si>
  <si>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</si>
  <si>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</si>
  <si>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</si>
  <si>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</si>
  <si>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</si>
  <si>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</si>
  <si>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</si>
  <si>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</si>
  <si>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</si>
  <si>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</si>
  <si>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</si>
  <si>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</si>
  <si>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</si>
  <si>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</si>
  <si>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</si>
  <si>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</si>
  <si>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</si>
  <si>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</si>
  <si>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</si>
  <si>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</si>
  <si>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</si>
  <si>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</si>
  <si>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</si>
  <si>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</si>
  <si>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</si>
  <si>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</si>
  <si>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</si>
  <si>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</si>
  <si>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</si>
  <si>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</si>
  <si>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RURAL DE AGUA Y SANEAMIENTO DE PUERTO PALOMAS</t>
  </si>
  <si>
    <t>_________________________________</t>
  </si>
  <si>
    <t>_____________________________</t>
  </si>
  <si>
    <t xml:space="preserve">     T.S.C. SERGIO O. DE LEON MACIAS</t>
  </si>
  <si>
    <t xml:space="preserve">     C. ARACELI APODACA VEGA </t>
  </si>
  <si>
    <t xml:space="preserve">                DIRECTOR EJECUTIVO</t>
  </si>
  <si>
    <t xml:space="preserve">            DIRECTOR FINANCIERO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</si>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</sst>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topLeftCell="A22" zoomScale="80" zoomScaleNormal="80" workbookViewId="0">
      <selection activeCell="B2" sqref="B2:H2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6.42578125" style="1" bestFit="1" customWidth="1"/>
    <col min="4" max="4" width="16" style="1" bestFit="1" customWidth="1"/>
    <col min="5" max="5" width="16.42578125" style="1" bestFit="1" customWidth="1"/>
    <col min="6" max="6" width="16.5703125" style="1" customWidth="1"/>
    <col min="7" max="7" width="17.42578125" style="1" customWidth="1"/>
    <col min="8" max="8" width="16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5" t="s">
        <v>86</v>
      </c>
      <c r="C2" s="26"/>
      <c r="D2" s="26"/>
      <c r="E2" s="26"/>
      <c r="F2" s="26"/>
      <c r="G2" s="26"/>
      <c r="H2" s="27"/>
    </row>
    <row r="3" spans="2:9" x14ac:dyDescent="0.2">
      <c r="B3" s="28" t="s">
        <v>1</v>
      </c>
      <c r="C3" s="29"/>
      <c r="D3" s="29"/>
      <c r="E3" s="29"/>
      <c r="F3" s="29"/>
      <c r="G3" s="29"/>
      <c r="H3" s="30"/>
    </row>
    <row r="4" spans="2:9" x14ac:dyDescent="0.2">
      <c r="B4" s="28" t="s">
        <v>2</v>
      </c>
      <c r="C4" s="29"/>
      <c r="D4" s="29"/>
      <c r="E4" s="29"/>
      <c r="F4" s="29"/>
      <c r="G4" s="29"/>
      <c r="H4" s="30"/>
    </row>
    <row r="5" spans="2:9" ht="12.75" thickBot="1" x14ac:dyDescent="0.25">
      <c r="B5" s="31" t="s">
        <v>93</v>
      </c>
      <c r="C5" s="32"/>
      <c r="D5" s="32"/>
      <c r="E5" s="32"/>
      <c r="F5" s="32"/>
      <c r="G5" s="32"/>
      <c r="H5" s="33"/>
    </row>
    <row r="6" spans="2:9" ht="12.75" thickBot="1" x14ac:dyDescent="0.25">
      <c r="B6" s="34" t="s">
        <v>3</v>
      </c>
      <c r="C6" s="37" t="s">
        <v>4</v>
      </c>
      <c r="D6" s="38"/>
      <c r="E6" s="38"/>
      <c r="F6" s="38"/>
      <c r="G6" s="39"/>
      <c r="H6" s="40" t="s">
        <v>5</v>
      </c>
    </row>
    <row r="7" spans="2:9" ht="24.75" thickBot="1" x14ac:dyDescent="0.25">
      <c r="B7" s="35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1"/>
    </row>
    <row r="8" spans="2:9" ht="15.75" customHeight="1" thickBot="1" x14ac:dyDescent="0.25">
      <c r="B8" s="36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3408172</v>
      </c>
      <c r="D9" s="16">
        <f>SUM(D10:D16)</f>
        <v>217248</v>
      </c>
      <c r="E9" s="16">
        <f t="shared" ref="E9:E26" si="0">C9+D9</f>
        <v>3625420</v>
      </c>
      <c r="F9" s="16">
        <f>SUM(F10:F16)</f>
        <v>3580922</v>
      </c>
      <c r="G9" s="16">
        <f>SUM(G10:G16)</f>
        <v>3561677</v>
      </c>
      <c r="H9" s="16">
        <f t="shared" ref="H9:H40" si="1">E9-F9</f>
        <v>44498</v>
      </c>
    </row>
    <row r="10" spans="2:9" ht="12" customHeight="1" x14ac:dyDescent="0.2">
      <c r="B10" s="11" t="s">
        <v>14</v>
      </c>
      <c r="C10" s="12">
        <v>1441908</v>
      </c>
      <c r="D10" s="13">
        <v>260426</v>
      </c>
      <c r="E10" s="18">
        <f t="shared" si="0"/>
        <v>1702334</v>
      </c>
      <c r="F10" s="12">
        <v>1695636</v>
      </c>
      <c r="G10" s="12">
        <v>1695636</v>
      </c>
      <c r="H10" s="20">
        <f t="shared" si="1"/>
        <v>6698</v>
      </c>
    </row>
    <row r="11" spans="2:9" ht="12" customHeight="1" x14ac:dyDescent="0.2">
      <c r="B11" s="11" t="s">
        <v>15</v>
      </c>
      <c r="C11" s="12">
        <v>20340</v>
      </c>
      <c r="D11" s="13">
        <v>0</v>
      </c>
      <c r="E11" s="18">
        <f t="shared" si="0"/>
        <v>20340</v>
      </c>
      <c r="F11" s="12">
        <v>14783</v>
      </c>
      <c r="G11" s="12">
        <v>14783</v>
      </c>
      <c r="H11" s="20">
        <f t="shared" si="1"/>
        <v>5557</v>
      </c>
    </row>
    <row r="12" spans="2:9" ht="12" customHeight="1" x14ac:dyDescent="0.2">
      <c r="B12" s="11" t="s">
        <v>16</v>
      </c>
      <c r="C12" s="12">
        <v>1220422</v>
      </c>
      <c r="D12" s="13">
        <v>42536</v>
      </c>
      <c r="E12" s="18">
        <f t="shared" si="0"/>
        <v>1262958</v>
      </c>
      <c r="F12" s="12">
        <v>1251699</v>
      </c>
      <c r="G12" s="12">
        <v>1232454</v>
      </c>
      <c r="H12" s="20">
        <f t="shared" si="1"/>
        <v>11259</v>
      </c>
    </row>
    <row r="13" spans="2:9" ht="12" customHeight="1" x14ac:dyDescent="0.2">
      <c r="B13" s="11" t="s">
        <v>17</v>
      </c>
      <c r="C13" s="12">
        <v>418710</v>
      </c>
      <c r="D13" s="13">
        <v>31870</v>
      </c>
      <c r="E13" s="18">
        <f>C13+D13</f>
        <v>450580</v>
      </c>
      <c r="F13" s="12">
        <v>433373</v>
      </c>
      <c r="G13" s="12">
        <v>433373</v>
      </c>
      <c r="H13" s="20">
        <f t="shared" si="1"/>
        <v>17207</v>
      </c>
    </row>
    <row r="14" spans="2:9" ht="12" customHeight="1" x14ac:dyDescent="0.2">
      <c r="B14" s="11" t="s">
        <v>18</v>
      </c>
      <c r="C14" s="12">
        <v>268922</v>
      </c>
      <c r="D14" s="13">
        <v>-79714</v>
      </c>
      <c r="E14" s="18">
        <f t="shared" si="0"/>
        <v>189208</v>
      </c>
      <c r="F14" s="12">
        <v>185431</v>
      </c>
      <c r="G14" s="12">
        <v>185431</v>
      </c>
      <c r="H14" s="20">
        <f t="shared" si="1"/>
        <v>3777</v>
      </c>
    </row>
    <row r="15" spans="2:9" ht="12" customHeight="1" x14ac:dyDescent="0.2">
      <c r="B15" s="11" t="s">
        <v>19</v>
      </c>
      <c r="C15" s="12">
        <v>37870</v>
      </c>
      <c r="D15" s="13">
        <v>-37870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2791105</v>
      </c>
      <c r="D17" s="16">
        <f>SUM(D18:D26)</f>
        <v>-95874</v>
      </c>
      <c r="E17" s="16">
        <f t="shared" si="0"/>
        <v>2695231</v>
      </c>
      <c r="F17" s="16">
        <f>SUM(F18:F26)</f>
        <v>1790125</v>
      </c>
      <c r="G17" s="16">
        <f>SUM(G18:G26)</f>
        <v>1790125</v>
      </c>
      <c r="H17" s="16">
        <f t="shared" si="1"/>
        <v>905106</v>
      </c>
    </row>
    <row r="18" spans="2:8" ht="24" x14ac:dyDescent="0.2">
      <c r="B18" s="9" t="s">
        <v>22</v>
      </c>
      <c r="C18" s="12">
        <v>135943</v>
      </c>
      <c r="D18" s="13">
        <v>-40126</v>
      </c>
      <c r="E18" s="18">
        <f t="shared" si="0"/>
        <v>95817</v>
      </c>
      <c r="F18" s="12">
        <v>74967</v>
      </c>
      <c r="G18" s="12">
        <v>74967</v>
      </c>
      <c r="H18" s="20">
        <f t="shared" si="1"/>
        <v>20850</v>
      </c>
    </row>
    <row r="19" spans="2:8" ht="12" customHeight="1" x14ac:dyDescent="0.2">
      <c r="B19" s="9" t="s">
        <v>23</v>
      </c>
      <c r="C19" s="12">
        <v>37566</v>
      </c>
      <c r="D19" s="13">
        <v>29363</v>
      </c>
      <c r="E19" s="18">
        <f t="shared" si="0"/>
        <v>66929</v>
      </c>
      <c r="F19" s="12">
        <v>63517</v>
      </c>
      <c r="G19" s="12">
        <v>63517</v>
      </c>
      <c r="H19" s="20">
        <f t="shared" si="1"/>
        <v>3412</v>
      </c>
    </row>
    <row r="20" spans="2:8" ht="12" customHeight="1" x14ac:dyDescent="0.2">
      <c r="B20" s="9" t="s">
        <v>24</v>
      </c>
      <c r="C20" s="12">
        <v>3682</v>
      </c>
      <c r="D20" s="13">
        <v>-2068</v>
      </c>
      <c r="E20" s="18">
        <f t="shared" si="0"/>
        <v>1614</v>
      </c>
      <c r="F20" s="12">
        <v>1614</v>
      </c>
      <c r="G20" s="12">
        <v>1614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237802</v>
      </c>
      <c r="D21" s="13">
        <v>-81644</v>
      </c>
      <c r="E21" s="18">
        <f t="shared" si="0"/>
        <v>156158</v>
      </c>
      <c r="F21" s="12">
        <v>75082</v>
      </c>
      <c r="G21" s="12">
        <v>75082</v>
      </c>
      <c r="H21" s="20">
        <f t="shared" si="1"/>
        <v>81076</v>
      </c>
    </row>
    <row r="22" spans="2:8" ht="12" customHeight="1" x14ac:dyDescent="0.2">
      <c r="B22" s="9" t="s">
        <v>26</v>
      </c>
      <c r="C22" s="12">
        <v>100000</v>
      </c>
      <c r="D22" s="13">
        <v>-80750</v>
      </c>
      <c r="E22" s="18">
        <f t="shared" si="0"/>
        <v>19250</v>
      </c>
      <c r="F22" s="12">
        <v>1324</v>
      </c>
      <c r="G22" s="12">
        <v>1324</v>
      </c>
      <c r="H22" s="20">
        <f t="shared" si="1"/>
        <v>17926</v>
      </c>
    </row>
    <row r="23" spans="2:8" ht="12" customHeight="1" x14ac:dyDescent="0.2">
      <c r="B23" s="9" t="s">
        <v>27</v>
      </c>
      <c r="C23" s="12">
        <v>334521</v>
      </c>
      <c r="D23" s="13">
        <v>70040</v>
      </c>
      <c r="E23" s="18">
        <f t="shared" si="0"/>
        <v>404561</v>
      </c>
      <c r="F23" s="12">
        <v>404439</v>
      </c>
      <c r="G23" s="12">
        <v>404439</v>
      </c>
      <c r="H23" s="20">
        <f t="shared" si="1"/>
        <v>122</v>
      </c>
    </row>
    <row r="24" spans="2:8" ht="12" customHeight="1" x14ac:dyDescent="0.2">
      <c r="B24" s="9" t="s">
        <v>28</v>
      </c>
      <c r="C24" s="12">
        <v>60847</v>
      </c>
      <c r="D24" s="13">
        <v>15475</v>
      </c>
      <c r="E24" s="18">
        <f t="shared" si="0"/>
        <v>76322</v>
      </c>
      <c r="F24" s="12">
        <v>76323</v>
      </c>
      <c r="G24" s="12">
        <v>76323</v>
      </c>
      <c r="H24" s="20">
        <f t="shared" si="1"/>
        <v>-1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1880744</v>
      </c>
      <c r="D26" s="13">
        <v>-6164</v>
      </c>
      <c r="E26" s="18">
        <f t="shared" si="0"/>
        <v>1874580</v>
      </c>
      <c r="F26" s="12">
        <v>1092859</v>
      </c>
      <c r="G26" s="12">
        <v>1092859</v>
      </c>
      <c r="H26" s="20">
        <f t="shared" si="1"/>
        <v>781721</v>
      </c>
    </row>
    <row r="27" spans="2:8" ht="20.100000000000001" customHeight="1" x14ac:dyDescent="0.2">
      <c r="B27" s="6" t="s">
        <v>31</v>
      </c>
      <c r="C27" s="16">
        <f>SUM(C28:C36)</f>
        <v>3055815</v>
      </c>
      <c r="D27" s="16">
        <f>SUM(D28:D36)</f>
        <v>258306</v>
      </c>
      <c r="E27" s="16">
        <f>D27+C27</f>
        <v>3314121</v>
      </c>
      <c r="F27" s="16">
        <f>SUM(F28:F36)</f>
        <v>2895615</v>
      </c>
      <c r="G27" s="16">
        <f>SUM(G28:G36)</f>
        <v>2895615</v>
      </c>
      <c r="H27" s="16">
        <f t="shared" si="1"/>
        <v>418506</v>
      </c>
    </row>
    <row r="28" spans="2:8" x14ac:dyDescent="0.2">
      <c r="B28" s="9" t="s">
        <v>32</v>
      </c>
      <c r="C28" s="12">
        <v>1207650</v>
      </c>
      <c r="D28" s="13">
        <v>79623</v>
      </c>
      <c r="E28" s="18">
        <f t="shared" ref="E28:E36" si="2">C28+D28</f>
        <v>1287273</v>
      </c>
      <c r="F28" s="12">
        <v>1278015</v>
      </c>
      <c r="G28" s="12">
        <v>1278015</v>
      </c>
      <c r="H28" s="20">
        <f t="shared" si="1"/>
        <v>9258</v>
      </c>
    </row>
    <row r="29" spans="2:8" x14ac:dyDescent="0.2">
      <c r="B29" s="9" t="s">
        <v>33</v>
      </c>
      <c r="C29" s="12">
        <v>14688</v>
      </c>
      <c r="D29" s="13">
        <v>-88</v>
      </c>
      <c r="E29" s="18">
        <f t="shared" si="2"/>
        <v>14600</v>
      </c>
      <c r="F29" s="12">
        <v>14600</v>
      </c>
      <c r="G29" s="12">
        <v>14600</v>
      </c>
      <c r="H29" s="20">
        <f t="shared" si="1"/>
        <v>0</v>
      </c>
    </row>
    <row r="30" spans="2:8" ht="12" customHeight="1" x14ac:dyDescent="0.2">
      <c r="B30" s="9" t="s">
        <v>34</v>
      </c>
      <c r="C30" s="12">
        <v>399763</v>
      </c>
      <c r="D30" s="13">
        <v>6210</v>
      </c>
      <c r="E30" s="18">
        <f t="shared" si="2"/>
        <v>405973</v>
      </c>
      <c r="F30" s="12">
        <v>324832</v>
      </c>
      <c r="G30" s="12">
        <v>324832</v>
      </c>
      <c r="H30" s="20">
        <f t="shared" si="1"/>
        <v>81141</v>
      </c>
    </row>
    <row r="31" spans="2:8" x14ac:dyDescent="0.2">
      <c r="B31" s="9" t="s">
        <v>35</v>
      </c>
      <c r="C31" s="12">
        <v>97440</v>
      </c>
      <c r="D31" s="13">
        <v>-14786</v>
      </c>
      <c r="E31" s="18">
        <f t="shared" si="2"/>
        <v>82654</v>
      </c>
      <c r="F31" s="12">
        <v>81108</v>
      </c>
      <c r="G31" s="12">
        <v>81108</v>
      </c>
      <c r="H31" s="20">
        <f t="shared" si="1"/>
        <v>1546</v>
      </c>
    </row>
    <row r="32" spans="2:8" ht="24" x14ac:dyDescent="0.2">
      <c r="B32" s="9" t="s">
        <v>36</v>
      </c>
      <c r="C32" s="12">
        <v>1174035</v>
      </c>
      <c r="D32" s="13">
        <v>156830</v>
      </c>
      <c r="E32" s="18">
        <f t="shared" si="2"/>
        <v>1330865</v>
      </c>
      <c r="F32" s="12">
        <v>1010818</v>
      </c>
      <c r="G32" s="12">
        <v>1010818</v>
      </c>
      <c r="H32" s="20">
        <f t="shared" si="1"/>
        <v>320047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138947</v>
      </c>
      <c r="D34" s="13">
        <v>48271</v>
      </c>
      <c r="E34" s="18">
        <f t="shared" si="2"/>
        <v>187218</v>
      </c>
      <c r="F34" s="12">
        <v>181266</v>
      </c>
      <c r="G34" s="12">
        <v>181266</v>
      </c>
      <c r="H34" s="20">
        <f t="shared" si="1"/>
        <v>5952</v>
      </c>
    </row>
    <row r="35" spans="2:8" x14ac:dyDescent="0.2">
      <c r="B35" s="9" t="s">
        <v>39</v>
      </c>
      <c r="C35" s="12">
        <v>18321</v>
      </c>
      <c r="D35" s="13">
        <v>-14840</v>
      </c>
      <c r="E35" s="18">
        <f t="shared" si="2"/>
        <v>3481</v>
      </c>
      <c r="F35" s="12">
        <v>3481</v>
      </c>
      <c r="G35" s="12">
        <v>3481</v>
      </c>
      <c r="H35" s="20">
        <f t="shared" si="1"/>
        <v>0</v>
      </c>
    </row>
    <row r="36" spans="2:8" x14ac:dyDescent="0.2">
      <c r="B36" s="9" t="s">
        <v>40</v>
      </c>
      <c r="C36" s="12">
        <v>4971</v>
      </c>
      <c r="D36" s="13">
        <v>-2914</v>
      </c>
      <c r="E36" s="18">
        <f t="shared" si="2"/>
        <v>2057</v>
      </c>
      <c r="F36" s="12">
        <v>1495</v>
      </c>
      <c r="G36" s="12">
        <v>1495</v>
      </c>
      <c r="H36" s="20">
        <f t="shared" si="1"/>
        <v>562</v>
      </c>
    </row>
    <row r="37" spans="2:8" ht="20.100000000000001" customHeight="1" x14ac:dyDescent="0.2">
      <c r="B37" s="7" t="s">
        <v>41</v>
      </c>
      <c r="C37" s="16">
        <f>SUM(C38:C46)</f>
        <v>643699</v>
      </c>
      <c r="D37" s="16">
        <f>SUM(D38:D46)</f>
        <v>-17211</v>
      </c>
      <c r="E37" s="16">
        <f>C37+D37</f>
        <v>626488</v>
      </c>
      <c r="F37" s="16">
        <f>SUM(F38:F46)</f>
        <v>626488</v>
      </c>
      <c r="G37" s="16">
        <f>SUM(G38:G46)</f>
        <v>584741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643699</v>
      </c>
      <c r="D39" s="13">
        <v>-17211</v>
      </c>
      <c r="E39" s="18">
        <f t="shared" si="3"/>
        <v>626488</v>
      </c>
      <c r="F39" s="12">
        <v>626488</v>
      </c>
      <c r="G39" s="12">
        <v>584741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9640995</v>
      </c>
      <c r="D47" s="16">
        <f>SUM(D48:D56)</f>
        <v>3499518</v>
      </c>
      <c r="E47" s="16">
        <f t="shared" si="3"/>
        <v>13140513</v>
      </c>
      <c r="F47" s="16">
        <f>SUM(F48:F56)</f>
        <v>4992990</v>
      </c>
      <c r="G47" s="16">
        <f>SUM(G48:G56)</f>
        <v>4992990</v>
      </c>
      <c r="H47" s="16">
        <f t="shared" si="4"/>
        <v>8147523</v>
      </c>
    </row>
    <row r="48" spans="2:8" x14ac:dyDescent="0.2">
      <c r="B48" s="9" t="s">
        <v>52</v>
      </c>
      <c r="C48" s="12">
        <v>80995</v>
      </c>
      <c r="D48" s="13">
        <v>-51361</v>
      </c>
      <c r="E48" s="18">
        <f t="shared" si="3"/>
        <v>29634</v>
      </c>
      <c r="F48" s="12">
        <v>29634</v>
      </c>
      <c r="G48" s="12">
        <v>29634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2200000</v>
      </c>
      <c r="D51" s="13">
        <v>370172</v>
      </c>
      <c r="E51" s="18">
        <f t="shared" si="3"/>
        <v>2570172</v>
      </c>
      <c r="F51" s="12">
        <v>370172</v>
      </c>
      <c r="G51" s="12">
        <v>370172</v>
      </c>
      <c r="H51" s="20">
        <f t="shared" si="4"/>
        <v>2200000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600000</v>
      </c>
      <c r="D53" s="13">
        <v>3566703</v>
      </c>
      <c r="E53" s="18">
        <f t="shared" si="3"/>
        <v>4166703</v>
      </c>
      <c r="F53" s="12">
        <v>4143184</v>
      </c>
      <c r="G53" s="12">
        <v>4143184</v>
      </c>
      <c r="H53" s="20">
        <f t="shared" si="4"/>
        <v>23519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6750000</v>
      </c>
      <c r="D55" s="13">
        <v>-378884</v>
      </c>
      <c r="E55" s="18">
        <f t="shared" si="3"/>
        <v>6371116</v>
      </c>
      <c r="F55" s="12">
        <v>450000</v>
      </c>
      <c r="G55" s="12">
        <v>450000</v>
      </c>
      <c r="H55" s="20">
        <f t="shared" si="4"/>
        <v>5921116</v>
      </c>
    </row>
    <row r="56" spans="2:8" x14ac:dyDescent="0.2">
      <c r="B56" s="9" t="s">
        <v>60</v>
      </c>
      <c r="C56" s="12">
        <v>10000</v>
      </c>
      <c r="D56" s="13">
        <v>-7112</v>
      </c>
      <c r="E56" s="18">
        <f t="shared" si="3"/>
        <v>2888</v>
      </c>
      <c r="F56" s="12">
        <v>0</v>
      </c>
      <c r="G56" s="12">
        <v>0</v>
      </c>
      <c r="H56" s="20">
        <f t="shared" si="4"/>
        <v>2888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19539786</v>
      </c>
      <c r="D81" s="22">
        <f>SUM(D73,D69,D61,D57,D47,D37,D27,D17,D9)</f>
        <v>3861987</v>
      </c>
      <c r="E81" s="22">
        <f>C81+D81</f>
        <v>23401773</v>
      </c>
      <c r="F81" s="22">
        <f>SUM(F73,F69,F61,F57,F47,F37,F17,F27,F9)</f>
        <v>13886140</v>
      </c>
      <c r="G81" s="22">
        <f>SUM(G73,G69,G61,G57,G47,G37,G27,G17,G9)</f>
        <v>13825148</v>
      </c>
      <c r="H81" s="22">
        <f t="shared" si="5"/>
        <v>9515633</v>
      </c>
    </row>
    <row r="83" spans="2:8" s="23" customFormat="1" x14ac:dyDescent="0.2"/>
    <row r="84" spans="2:8" s="23" customFormat="1" x14ac:dyDescent="0.2"/>
    <row r="85" spans="2:8" s="23" customFormat="1" x14ac:dyDescent="0.2">
      <c r="B85" s="24" t="s">
        <v>87</v>
      </c>
      <c r="C85" s="24" t="s">
        <v>88</v>
      </c>
      <c r="D85" s="24"/>
    </row>
    <row r="86" spans="2:8" s="23" customFormat="1" x14ac:dyDescent="0.2">
      <c r="B86" s="24" t="s">
        <v>89</v>
      </c>
      <c r="C86" s="24" t="s">
        <v>90</v>
      </c>
      <c r="D86" s="24"/>
    </row>
    <row r="87" spans="2:8" s="23" customFormat="1" x14ac:dyDescent="0.2">
      <c r="B87" s="24" t="s">
        <v>91</v>
      </c>
      <c r="C87" s="24" t="s">
        <v>92</v>
      </c>
      <c r="D87" s="24"/>
    </row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25" right="0.25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Araceli Apodaca</cp:lastModifiedBy>
  <cp:lastPrinted>2025-01-27T20:47:21Z</cp:lastPrinted>
  <dcterms:created xsi:type="dcterms:W3CDTF">2019-12-04T16:22:52Z</dcterms:created>
  <dcterms:modified xsi:type="dcterms:W3CDTF">2025-01-31T23:13:51Z</dcterms:modified>
</cp:coreProperties>
</file>